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<sst xmlns="http://schemas.openxmlformats.org/spreadsheetml/2006/main" count="74" uniqueCount="63">
  <si>
    <r>
      <t xml:space="preserve">                                                       </t>
    </r>
    <r>
      <rPr>
        <sz val="14"/>
        <rFont val="Arial"/>
        <family val="2"/>
      </rPr>
      <t xml:space="preserve"> Rozpočtové opatření 4/2015</t>
    </r>
  </si>
  <si>
    <t>Příjmy</t>
  </si>
  <si>
    <t xml:space="preserve">      §</t>
  </si>
  <si>
    <t>Předpokládané výdaje</t>
  </si>
  <si>
    <t>příjmy</t>
  </si>
  <si>
    <t>Daň z příjmu FO ze závislé činnosti</t>
  </si>
  <si>
    <t>Daň z příjmu fyz.osob ze sam výd.činn.</t>
  </si>
  <si>
    <t>Daň z příjmu fyz.osob z kap.výn</t>
  </si>
  <si>
    <t>Daň z příjmu právnických osob</t>
  </si>
  <si>
    <t>Daň z příjmů práv.osob za obec</t>
  </si>
  <si>
    <t>Daň z DPH</t>
  </si>
  <si>
    <t>Odvod za odnětí půdy ze zem.půd.fondu</t>
  </si>
  <si>
    <t>Poplatky ze psů</t>
  </si>
  <si>
    <t>Odvod z výtěžků provozování loterií</t>
  </si>
  <si>
    <t>Správní poplatky</t>
  </si>
  <si>
    <t>Daň z nemovitosti</t>
  </si>
  <si>
    <t>Nein.př.transf.ze st.roz.v rámci souhr.dot.</t>
  </si>
  <si>
    <t>Nein.př.transf.od krajů</t>
  </si>
  <si>
    <t>Inv.př.transfery ze státního rozpočtu</t>
  </si>
  <si>
    <t>Ost.př.transfery ze státního rozpočtu</t>
  </si>
  <si>
    <t>Investiční přijaté transfery od krajů</t>
  </si>
  <si>
    <t>Ost.záležitosti lesního hospodářství</t>
  </si>
  <si>
    <t>Silnice</t>
  </si>
  <si>
    <t>Pitná voda</t>
  </si>
  <si>
    <t>Odvád.a čist.odp.vod a nakládání s kaly</t>
  </si>
  <si>
    <t>Zaležitosti kultury, církví a sděl. prostředků</t>
  </si>
  <si>
    <t>Využití volného času dětí a mládeže</t>
  </si>
  <si>
    <t>Bytové hospodářství</t>
  </si>
  <si>
    <t>Nebytové hospodářství</t>
  </si>
  <si>
    <t>Pohřebnictví</t>
  </si>
  <si>
    <t>Komunální služby a územní rozvoj j.n.</t>
  </si>
  <si>
    <t>Sběr a odvoz komunálního odpadu</t>
  </si>
  <si>
    <t>Využívání a zneškodňování komunálního odpadu</t>
  </si>
  <si>
    <t>Péče o vzhled obcí a veřejnou zeleň</t>
  </si>
  <si>
    <t>Požární ochrana-dobr.část</t>
  </si>
  <si>
    <t>Činnost místní správy</t>
  </si>
  <si>
    <t>Převody vlastním fondům v rozp.úz.úr.</t>
  </si>
  <si>
    <t>CELKEM</t>
  </si>
  <si>
    <t>financování</t>
  </si>
  <si>
    <t>vratná kauce</t>
  </si>
  <si>
    <t>vratný příspěvek od VSZČ</t>
  </si>
  <si>
    <t>celkem po fincování</t>
  </si>
  <si>
    <t>Výdaje</t>
  </si>
  <si>
    <t xml:space="preserve">     §</t>
  </si>
  <si>
    <t>Správa v les.hosp.činn.les.hospodáře</t>
  </si>
  <si>
    <t>Rybářství</t>
  </si>
  <si>
    <t>Ostatní záležitosti pozem.komunikací</t>
  </si>
  <si>
    <t>Ukazatele rychlosti Hlinky(POV č.4)</t>
  </si>
  <si>
    <t>Odvádění a čišť. odpad. vod a nakl. s kaly</t>
  </si>
  <si>
    <t>Předškolní zařízení</t>
  </si>
  <si>
    <t>Činnosti knihovnické</t>
  </si>
  <si>
    <t>Zachování a obnova kult.památek</t>
  </si>
  <si>
    <t>Zálež.kultury,církví a sdělovacích prostředků</t>
  </si>
  <si>
    <t>Ost.tělovýchovná činnost</t>
  </si>
  <si>
    <t>Veřejné osvětlení</t>
  </si>
  <si>
    <t>Komunální služby</t>
  </si>
  <si>
    <t>Nebezpečný odpad</t>
  </si>
  <si>
    <t>Sběr a odvoz ostat.odpadů-BIO</t>
  </si>
  <si>
    <t>Využívání a zneškodňování komun.odpadů</t>
  </si>
  <si>
    <t>Požární ochrana-dobrov.část</t>
  </si>
  <si>
    <t>Zastupitelstva obcí</t>
  </si>
  <si>
    <t>Převody vlast. Fondům v rozpočtu územní úrovně</t>
  </si>
  <si>
    <t>Daň z příjmů práv.osob za obec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</si>
</sst>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7">
    <font>
      <sz val="10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b/>
      <sz val="10"/>
      <color indexed="25"/>
      <name val="Arial"/>
      <family val="2"/>
    </font>
    <font>
      <sz val="10"/>
      <color indexed="25"/>
      <name val="Arial"/>
      <family val="2"/>
    </font>
    <font>
      <b/>
      <sz val="12"/>
      <color indexed="25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2"/>
      <color indexed="25"/>
      <name val="Times New Roman"/>
      <family val="1"/>
    </font>
    <font>
      <b/>
      <sz val="10"/>
      <color indexed="10"/>
      <name val="Arial"/>
      <family val="2"/>
    </font>
    <font>
      <sz val="1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0" fillId="0" borderId="0" xfId="0" applyFont="1" applyAlignment="1">
      <alignment horizontal="left"/>
    </xf>
    <xf numFmtId="164" fontId="2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4" fillId="3" borderId="0" xfId="0" applyFont="1" applyFill="1" applyAlignment="1">
      <alignment/>
    </xf>
    <xf numFmtId="164" fontId="5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7" fillId="0" borderId="1" xfId="0" applyFont="1" applyBorder="1" applyAlignment="1">
      <alignment/>
    </xf>
    <xf numFmtId="164" fontId="8" fillId="0" borderId="1" xfId="0" applyFont="1" applyBorder="1" applyAlignment="1">
      <alignment/>
    </xf>
    <xf numFmtId="164" fontId="9" fillId="0" borderId="1" xfId="0" applyFont="1" applyBorder="1" applyAlignment="1">
      <alignment/>
    </xf>
    <xf numFmtId="164" fontId="9" fillId="0" borderId="0" xfId="0" applyFont="1" applyAlignment="1">
      <alignment/>
    </xf>
    <xf numFmtId="164" fontId="0" fillId="0" borderId="1" xfId="0" applyFont="1" applyBorder="1" applyAlignment="1">
      <alignment/>
    </xf>
    <xf numFmtId="164" fontId="10" fillId="0" borderId="1" xfId="0" applyFont="1" applyBorder="1" applyAlignment="1">
      <alignment/>
    </xf>
    <xf numFmtId="164" fontId="11" fillId="0" borderId="1" xfId="0" applyFont="1" applyBorder="1" applyAlignment="1">
      <alignment/>
    </xf>
    <xf numFmtId="164" fontId="12" fillId="0" borderId="1" xfId="0" applyFont="1" applyBorder="1" applyAlignment="1">
      <alignment/>
    </xf>
    <xf numFmtId="164" fontId="12" fillId="0" borderId="0" xfId="0" applyFont="1" applyAlignment="1">
      <alignment/>
    </xf>
    <xf numFmtId="164" fontId="0" fillId="0" borderId="0" xfId="0" applyFont="1" applyAlignment="1">
      <alignment/>
    </xf>
    <xf numFmtId="164" fontId="12" fillId="3" borderId="2" xfId="0" applyFont="1" applyFill="1" applyBorder="1" applyAlignment="1">
      <alignment/>
    </xf>
    <xf numFmtId="164" fontId="0" fillId="3" borderId="0" xfId="0" applyFont="1" applyFill="1" applyAlignment="1">
      <alignment/>
    </xf>
    <xf numFmtId="164" fontId="0" fillId="3" borderId="3" xfId="0" applyFont="1" applyFill="1" applyBorder="1" applyAlignment="1">
      <alignment/>
    </xf>
    <xf numFmtId="164" fontId="0" fillId="3" borderId="4" xfId="0" applyFont="1" applyFill="1" applyBorder="1" applyAlignment="1">
      <alignment/>
    </xf>
    <xf numFmtId="164" fontId="12" fillId="3" borderId="4" xfId="0" applyFont="1" applyFill="1" applyBorder="1" applyAlignment="1">
      <alignment/>
    </xf>
    <xf numFmtId="164" fontId="12" fillId="3" borderId="5" xfId="0" applyFont="1" applyFill="1" applyBorder="1" applyAlignment="1">
      <alignment/>
    </xf>
    <xf numFmtId="164" fontId="0" fillId="3" borderId="6" xfId="0" applyFont="1" applyFill="1" applyBorder="1" applyAlignment="1">
      <alignment/>
    </xf>
    <xf numFmtId="164" fontId="0" fillId="3" borderId="7" xfId="0" applyFont="1" applyFill="1" applyBorder="1" applyAlignment="1">
      <alignment/>
    </xf>
    <xf numFmtId="164" fontId="13" fillId="0" borderId="1" xfId="0" applyFont="1" applyBorder="1" applyAlignment="1">
      <alignment/>
    </xf>
    <xf numFmtId="164" fontId="0" fillId="0" borderId="8" xfId="0" applyFont="1" applyFill="1" applyBorder="1" applyAlignment="1">
      <alignment/>
    </xf>
    <xf numFmtId="164" fontId="0" fillId="0" borderId="9" xfId="0" applyFont="1" applyFill="1" applyBorder="1" applyAlignment="1">
      <alignment/>
    </xf>
    <xf numFmtId="164" fontId="14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4" borderId="1" xfId="0" applyFill="1" applyBorder="1" applyAlignment="1">
      <alignment/>
    </xf>
    <xf numFmtId="164" fontId="12" fillId="4" borderId="1" xfId="0" applyFont="1" applyFill="1" applyBorder="1" applyAlignment="1">
      <alignment/>
    </xf>
    <xf numFmtId="164" fontId="4" fillId="0" borderId="1" xfId="0" applyFont="1" applyBorder="1" applyAlignment="1">
      <alignment/>
    </xf>
    <xf numFmtId="164" fontId="4" fillId="4" borderId="1" xfId="0" applyFont="1" applyFill="1" applyBorder="1" applyAlignment="1">
      <alignment/>
    </xf>
    <xf numFmtId="164" fontId="2" fillId="4" borderId="1" xfId="0" applyFont="1" applyFill="1" applyBorder="1" applyAlignment="1">
      <alignment/>
    </xf>
    <xf numFmtId="164" fontId="15" fillId="4" borderId="1" xfId="0" applyFont="1" applyFill="1" applyBorder="1" applyAlignment="1">
      <alignment/>
    </xf>
    <xf numFmtId="164" fontId="9" fillId="4" borderId="1" xfId="0" applyFont="1" applyFill="1" applyBorder="1" applyAlignment="1">
      <alignment/>
    </xf>
    <xf numFmtId="164" fontId="16" fillId="0" borderId="1" xfId="0" applyFont="1" applyBorder="1" applyAlignment="1">
      <alignment/>
    </xf>
    <xf numFmtId="164" fontId="10" fillId="4" borderId="1" xfId="0" applyFont="1" applyFill="1" applyBorder="1" applyAlignment="1">
      <alignment/>
    </xf>
    <xf numFmtId="165" fontId="0" fillId="0" borderId="0" xfId="0" applyNumberFormat="1" applyAlignment="1">
      <alignment/>
    </xf>
    <xf numFmtId="164" fontId="0" fillId="4" borderId="5" xfId="0" applyFill="1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1"/>
  <sheetViews>
    <sheetView tabSelected="1" workbookViewId="0" topLeftCell="A4">
      <selection activeCell="H69" sqref="H69"/>
    </sheetView>
  </sheetViews>
  <sheetFormatPr defaultColWidth="9.140625" defaultRowHeight="12.75"/>
  <cols>
    <col min="1" max="1" width="10.57421875" style="0" customWidth="1"/>
    <col min="2" max="2" width="10.140625" style="0" customWidth="1"/>
    <col min="5" max="5" width="12.28125" style="0" customWidth="1"/>
    <col min="6" max="6" width="8.8515625" style="0" customWidth="1"/>
    <col min="7" max="7" width="2.28125" style="0" customWidth="1"/>
    <col min="8" max="8" width="13.00390625" style="0" customWidth="1"/>
    <col min="9" max="9" width="2.00390625" style="0" customWidth="1"/>
    <col min="10" max="10" width="1.7109375" style="0" customWidth="1"/>
    <col min="11" max="11" width="1.421875" style="0" customWidth="1"/>
    <col min="12" max="12" width="16.28125" style="0" customWidth="1"/>
    <col min="13" max="13" width="4.00390625" style="0" customWidth="1"/>
    <col min="14" max="14" width="15.7109375" style="0" customWidth="1"/>
    <col min="15" max="15" width="12.140625" style="0" customWidth="1"/>
    <col min="16" max="16" width="21.28125" style="0" customWidth="1"/>
  </cols>
  <sheetData>
    <row r="1" spans="1:3" ht="18.75">
      <c r="A1" s="1" t="s">
        <v>0</v>
      </c>
      <c r="B1" s="1"/>
      <c r="C1" s="1"/>
    </row>
    <row r="3" spans="1:12" ht="12.75">
      <c r="A3" s="2" t="s">
        <v>1</v>
      </c>
      <c r="B3" s="3"/>
      <c r="C3" s="3"/>
      <c r="D3" s="3"/>
      <c r="E3" s="3"/>
      <c r="F3" s="2" t="s">
        <v>2</v>
      </c>
      <c r="G3" s="3"/>
      <c r="H3" s="2" t="s">
        <v>3</v>
      </c>
      <c r="I3" s="3"/>
      <c r="J3" s="4"/>
      <c r="K3" s="2" t="s">
        <v>4</v>
      </c>
      <c r="L3" s="2"/>
    </row>
    <row r="4" spans="1:12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6" ht="15" customHeight="1">
      <c r="A5" s="5" t="s">
        <v>5</v>
      </c>
      <c r="B5" s="5"/>
      <c r="C5" s="5"/>
      <c r="D5" s="5"/>
      <c r="E5" s="5">
        <v>1111</v>
      </c>
      <c r="F5" s="5">
        <v>0</v>
      </c>
      <c r="G5" s="5"/>
      <c r="H5" s="5">
        <v>1221936.89</v>
      </c>
      <c r="I5" s="6"/>
      <c r="J5" s="6"/>
      <c r="K5" s="6"/>
      <c r="L5" s="6">
        <v>1936.89</v>
      </c>
      <c r="N5">
        <f aca="true" t="shared" si="0" ref="N5:N18">P5-H5</f>
        <v>-1936.8899999998976</v>
      </c>
      <c r="P5">
        <v>1220000</v>
      </c>
    </row>
    <row r="6" spans="1:16" ht="13.5">
      <c r="A6" s="7" t="s">
        <v>6</v>
      </c>
      <c r="B6" s="7"/>
      <c r="C6" s="7"/>
      <c r="D6" s="7"/>
      <c r="E6" s="7">
        <v>1112</v>
      </c>
      <c r="F6" s="7">
        <v>0</v>
      </c>
      <c r="G6" s="7"/>
      <c r="H6" s="7">
        <v>10000</v>
      </c>
      <c r="I6" s="6"/>
      <c r="J6" s="6"/>
      <c r="K6" s="6"/>
      <c r="L6" s="6">
        <f aca="true" t="shared" si="1" ref="L6:L18">H6-P6</f>
        <v>0</v>
      </c>
      <c r="N6">
        <f t="shared" si="0"/>
        <v>0</v>
      </c>
      <c r="P6">
        <v>10000</v>
      </c>
    </row>
    <row r="7" spans="1:16" ht="16.5">
      <c r="A7" s="8" t="s">
        <v>7</v>
      </c>
      <c r="B7" s="5"/>
      <c r="C7" s="5"/>
      <c r="D7" s="5"/>
      <c r="E7" s="5">
        <v>1113</v>
      </c>
      <c r="F7" s="5">
        <v>0</v>
      </c>
      <c r="G7" s="5"/>
      <c r="H7" s="7">
        <v>165000</v>
      </c>
      <c r="I7" s="6"/>
      <c r="J7" s="6"/>
      <c r="K7" s="6"/>
      <c r="L7" s="6">
        <f t="shared" si="1"/>
        <v>0</v>
      </c>
      <c r="N7">
        <f t="shared" si="0"/>
        <v>0</v>
      </c>
      <c r="P7">
        <v>165000</v>
      </c>
    </row>
    <row r="8" spans="1:16" ht="16.5">
      <c r="A8" s="9" t="s">
        <v>8</v>
      </c>
      <c r="B8" s="7"/>
      <c r="C8" s="7"/>
      <c r="D8" s="7"/>
      <c r="E8" s="7">
        <v>1121</v>
      </c>
      <c r="F8" s="7">
        <v>0</v>
      </c>
      <c r="G8" s="7"/>
      <c r="H8" s="7">
        <v>1600000</v>
      </c>
      <c r="I8" s="6"/>
      <c r="J8" s="6"/>
      <c r="K8" s="6"/>
      <c r="L8" s="6">
        <f t="shared" si="1"/>
        <v>0</v>
      </c>
      <c r="N8">
        <f t="shared" si="0"/>
        <v>0</v>
      </c>
      <c r="P8">
        <v>1600000</v>
      </c>
    </row>
    <row r="9" spans="1:16" s="11" customFormat="1" ht="16.5">
      <c r="A9" s="9" t="s">
        <v>9</v>
      </c>
      <c r="B9" s="7"/>
      <c r="C9" s="7"/>
      <c r="D9" s="7"/>
      <c r="E9" s="7">
        <v>1122</v>
      </c>
      <c r="F9" s="7">
        <v>0</v>
      </c>
      <c r="G9" s="7"/>
      <c r="H9" s="7">
        <v>289180</v>
      </c>
      <c r="I9" s="10"/>
      <c r="J9" s="10"/>
      <c r="K9" s="10"/>
      <c r="L9" s="6">
        <f t="shared" si="1"/>
        <v>0</v>
      </c>
      <c r="N9">
        <f t="shared" si="0"/>
        <v>0</v>
      </c>
      <c r="P9" s="11">
        <v>289180</v>
      </c>
    </row>
    <row r="10" spans="1:16" ht="16.5">
      <c r="A10" s="9" t="s">
        <v>10</v>
      </c>
      <c r="B10" s="7"/>
      <c r="C10" s="7"/>
      <c r="D10" s="7"/>
      <c r="E10" s="7">
        <v>1211</v>
      </c>
      <c r="F10" s="7">
        <v>0</v>
      </c>
      <c r="G10" s="7"/>
      <c r="H10" s="7">
        <v>3000000</v>
      </c>
      <c r="I10" s="12"/>
      <c r="J10" s="12"/>
      <c r="K10" s="12"/>
      <c r="L10" s="6">
        <f t="shared" si="1"/>
        <v>0</v>
      </c>
      <c r="N10">
        <f t="shared" si="0"/>
        <v>0</v>
      </c>
      <c r="P10">
        <v>3000000</v>
      </c>
    </row>
    <row r="11" spans="1:16" ht="16.5">
      <c r="A11" s="9" t="s">
        <v>11</v>
      </c>
      <c r="B11" s="7"/>
      <c r="C11" s="7"/>
      <c r="D11" s="7"/>
      <c r="E11" s="7">
        <v>1334</v>
      </c>
      <c r="F11" s="7">
        <v>0</v>
      </c>
      <c r="G11" s="7"/>
      <c r="H11" s="7">
        <v>40000</v>
      </c>
      <c r="I11" s="6"/>
      <c r="J11" s="6"/>
      <c r="K11" s="6"/>
      <c r="L11" s="6">
        <f t="shared" si="1"/>
        <v>0</v>
      </c>
      <c r="N11">
        <f t="shared" si="0"/>
        <v>0</v>
      </c>
      <c r="P11">
        <v>40000</v>
      </c>
    </row>
    <row r="12" spans="1:16" ht="16.5">
      <c r="A12" s="9" t="s">
        <v>12</v>
      </c>
      <c r="B12" s="7"/>
      <c r="C12" s="7"/>
      <c r="D12" s="7"/>
      <c r="E12" s="7">
        <v>1341</v>
      </c>
      <c r="F12" s="7">
        <v>0</v>
      </c>
      <c r="G12" s="7"/>
      <c r="H12" s="7">
        <v>17000</v>
      </c>
      <c r="I12" s="6"/>
      <c r="J12" s="6"/>
      <c r="K12" s="6"/>
      <c r="L12" s="6">
        <f t="shared" si="1"/>
        <v>0</v>
      </c>
      <c r="N12">
        <f t="shared" si="0"/>
        <v>0</v>
      </c>
      <c r="P12">
        <v>17000</v>
      </c>
    </row>
    <row r="13" spans="1:16" ht="16.5">
      <c r="A13" s="9" t="s">
        <v>13</v>
      </c>
      <c r="B13" s="7"/>
      <c r="C13" s="7"/>
      <c r="D13" s="7"/>
      <c r="E13" s="7">
        <v>1351</v>
      </c>
      <c r="F13" s="7">
        <v>0</v>
      </c>
      <c r="G13" s="7"/>
      <c r="H13" s="7">
        <v>27000</v>
      </c>
      <c r="I13" s="12"/>
      <c r="J13" s="12"/>
      <c r="K13" s="12"/>
      <c r="L13" s="6">
        <f t="shared" si="1"/>
        <v>0</v>
      </c>
      <c r="N13">
        <f t="shared" si="0"/>
        <v>0</v>
      </c>
      <c r="P13">
        <v>27000</v>
      </c>
    </row>
    <row r="14" spans="1:16" ht="16.5">
      <c r="A14" s="9" t="s">
        <v>14</v>
      </c>
      <c r="B14" s="7"/>
      <c r="C14" s="7"/>
      <c r="D14" s="7"/>
      <c r="E14" s="7">
        <v>1361</v>
      </c>
      <c r="F14" s="7">
        <v>0</v>
      </c>
      <c r="G14" s="7"/>
      <c r="H14" s="7">
        <v>17000</v>
      </c>
      <c r="I14" s="12"/>
      <c r="J14" s="12"/>
      <c r="K14" s="12"/>
      <c r="L14" s="6">
        <f t="shared" si="1"/>
        <v>0</v>
      </c>
      <c r="N14">
        <f t="shared" si="0"/>
        <v>0</v>
      </c>
      <c r="P14">
        <v>17000</v>
      </c>
    </row>
    <row r="15" spans="1:16" ht="16.5">
      <c r="A15" s="9" t="s">
        <v>15</v>
      </c>
      <c r="B15" s="7"/>
      <c r="C15" s="7"/>
      <c r="D15" s="7"/>
      <c r="E15" s="7">
        <v>1511</v>
      </c>
      <c r="F15" s="7">
        <v>0</v>
      </c>
      <c r="G15" s="7"/>
      <c r="H15" s="7">
        <v>430000</v>
      </c>
      <c r="I15" s="6"/>
      <c r="J15" s="6"/>
      <c r="K15" s="6"/>
      <c r="L15" s="6">
        <f t="shared" si="1"/>
        <v>0</v>
      </c>
      <c r="N15">
        <f t="shared" si="0"/>
        <v>0</v>
      </c>
      <c r="P15">
        <v>430000</v>
      </c>
    </row>
    <row r="16" spans="1:16" s="11" customFormat="1" ht="16.5">
      <c r="A16" s="9" t="s">
        <v>16</v>
      </c>
      <c r="B16" s="7"/>
      <c r="C16" s="7"/>
      <c r="D16" s="7"/>
      <c r="E16" s="7">
        <v>4112</v>
      </c>
      <c r="F16" s="7">
        <v>0</v>
      </c>
      <c r="G16" s="7"/>
      <c r="H16" s="7">
        <v>285500</v>
      </c>
      <c r="I16" s="10"/>
      <c r="J16" s="10"/>
      <c r="K16" s="10"/>
      <c r="L16" s="6">
        <f t="shared" si="1"/>
        <v>0</v>
      </c>
      <c r="N16">
        <f t="shared" si="0"/>
        <v>0</v>
      </c>
      <c r="P16" s="11">
        <v>285500</v>
      </c>
    </row>
    <row r="17" spans="1:16" s="11" customFormat="1" ht="16.5">
      <c r="A17" s="8" t="s">
        <v>17</v>
      </c>
      <c r="B17" s="5"/>
      <c r="C17" s="5"/>
      <c r="D17" s="5"/>
      <c r="E17" s="5">
        <v>4122</v>
      </c>
      <c r="F17" s="5">
        <v>0</v>
      </c>
      <c r="G17" s="5"/>
      <c r="H17" s="5">
        <v>188976</v>
      </c>
      <c r="I17" s="10"/>
      <c r="J17" s="10"/>
      <c r="K17" s="10"/>
      <c r="L17" s="6">
        <f t="shared" si="1"/>
        <v>-1024</v>
      </c>
      <c r="N17">
        <f t="shared" si="0"/>
        <v>1024</v>
      </c>
      <c r="P17" s="11">
        <v>190000</v>
      </c>
    </row>
    <row r="18" spans="1:16" s="11" customFormat="1" ht="16.5">
      <c r="A18" s="8" t="s">
        <v>18</v>
      </c>
      <c r="B18" s="5"/>
      <c r="C18" s="5"/>
      <c r="D18" s="5"/>
      <c r="E18" s="5">
        <v>4213</v>
      </c>
      <c r="F18" s="5">
        <v>0</v>
      </c>
      <c r="G18" s="5"/>
      <c r="H18" s="5">
        <v>71671.5</v>
      </c>
      <c r="I18" s="10"/>
      <c r="J18" s="10"/>
      <c r="K18" s="10"/>
      <c r="L18" s="6">
        <f t="shared" si="1"/>
        <v>-328.5</v>
      </c>
      <c r="N18">
        <f t="shared" si="0"/>
        <v>328.5</v>
      </c>
      <c r="P18" s="11">
        <v>72000</v>
      </c>
    </row>
    <row r="19" spans="1:16" s="11" customFormat="1" ht="16.5">
      <c r="A19" s="8" t="s">
        <v>19</v>
      </c>
      <c r="B19" s="5"/>
      <c r="C19" s="5"/>
      <c r="D19" s="5"/>
      <c r="E19" s="5">
        <v>4216</v>
      </c>
      <c r="F19" s="5">
        <v>0</v>
      </c>
      <c r="G19" s="5"/>
      <c r="H19" s="5">
        <v>1218415.61</v>
      </c>
      <c r="I19" s="10"/>
      <c r="J19" s="10"/>
      <c r="K19" s="10"/>
      <c r="L19" s="6">
        <v>-1584.39</v>
      </c>
      <c r="N19">
        <v>1584.39</v>
      </c>
      <c r="P19" s="11">
        <v>1220000</v>
      </c>
    </row>
    <row r="20" spans="1:16" s="11" customFormat="1" ht="16.5">
      <c r="A20" s="9" t="s">
        <v>20</v>
      </c>
      <c r="B20" s="7"/>
      <c r="C20" s="7"/>
      <c r="D20" s="7"/>
      <c r="E20" s="7">
        <v>4222</v>
      </c>
      <c r="F20" s="7">
        <v>0</v>
      </c>
      <c r="G20" s="7"/>
      <c r="H20" s="7">
        <v>2441940</v>
      </c>
      <c r="I20" s="10"/>
      <c r="J20" s="10"/>
      <c r="K20" s="10"/>
      <c r="L20" s="6">
        <f aca="true" t="shared" si="2" ref="L20:L38">H20-P20</f>
        <v>0</v>
      </c>
      <c r="N20">
        <f aca="true" t="shared" si="3" ref="N20:N35">P20-H20</f>
        <v>0</v>
      </c>
      <c r="P20" s="11">
        <v>2441940</v>
      </c>
    </row>
    <row r="21" spans="1:16" s="11" customFormat="1" ht="16.5">
      <c r="A21" s="9" t="s">
        <v>21</v>
      </c>
      <c r="B21" s="7"/>
      <c r="C21" s="7"/>
      <c r="D21" s="7"/>
      <c r="E21" s="7"/>
      <c r="F21" s="7">
        <v>1039</v>
      </c>
      <c r="G21" s="7"/>
      <c r="H21" s="7">
        <v>1100000</v>
      </c>
      <c r="I21" s="13"/>
      <c r="J21" s="13"/>
      <c r="K21" s="13"/>
      <c r="L21" s="6">
        <f t="shared" si="2"/>
        <v>0</v>
      </c>
      <c r="N21">
        <f t="shared" si="3"/>
        <v>0</v>
      </c>
      <c r="P21" s="11">
        <v>1100000</v>
      </c>
    </row>
    <row r="22" spans="1:16" ht="16.5">
      <c r="A22" s="14" t="s">
        <v>22</v>
      </c>
      <c r="B22" s="15"/>
      <c r="C22" s="15"/>
      <c r="D22" s="15"/>
      <c r="E22" s="15"/>
      <c r="F22" s="15">
        <v>2212</v>
      </c>
      <c r="G22" s="15"/>
      <c r="H22" s="15">
        <v>1000</v>
      </c>
      <c r="I22" s="12"/>
      <c r="J22" s="12"/>
      <c r="K22" s="12"/>
      <c r="L22" s="6">
        <f t="shared" si="2"/>
        <v>0</v>
      </c>
      <c r="N22">
        <f t="shared" si="3"/>
        <v>0</v>
      </c>
      <c r="P22">
        <v>1000</v>
      </c>
    </row>
    <row r="23" spans="1:16" ht="16.5">
      <c r="A23" s="9" t="s">
        <v>23</v>
      </c>
      <c r="B23" s="7"/>
      <c r="C23" s="7"/>
      <c r="D23" s="7"/>
      <c r="E23" s="7"/>
      <c r="F23" s="7">
        <v>2310</v>
      </c>
      <c r="G23" s="7"/>
      <c r="H23" s="7">
        <v>1000</v>
      </c>
      <c r="I23" s="6"/>
      <c r="J23" s="6"/>
      <c r="K23" s="6"/>
      <c r="L23" s="6">
        <f t="shared" si="2"/>
        <v>0</v>
      </c>
      <c r="N23">
        <f t="shared" si="3"/>
        <v>0</v>
      </c>
      <c r="P23">
        <v>1000</v>
      </c>
    </row>
    <row r="24" spans="1:16" ht="16.5">
      <c r="A24" s="9" t="s">
        <v>24</v>
      </c>
      <c r="B24" s="7"/>
      <c r="C24" s="7"/>
      <c r="D24" s="7"/>
      <c r="E24" s="7"/>
      <c r="F24" s="7">
        <v>2321</v>
      </c>
      <c r="G24" s="7"/>
      <c r="H24" s="7">
        <v>0</v>
      </c>
      <c r="I24" s="6"/>
      <c r="J24" s="6"/>
      <c r="K24" s="6"/>
      <c r="L24" s="6">
        <f t="shared" si="2"/>
        <v>0</v>
      </c>
      <c r="N24">
        <f t="shared" si="3"/>
        <v>0</v>
      </c>
      <c r="P24">
        <v>0</v>
      </c>
    </row>
    <row r="25" spans="1:16" ht="16.5">
      <c r="A25" s="9" t="s">
        <v>25</v>
      </c>
      <c r="B25" s="7"/>
      <c r="C25" s="7"/>
      <c r="D25" s="7"/>
      <c r="E25" s="7"/>
      <c r="F25" s="7">
        <v>3399</v>
      </c>
      <c r="G25" s="7"/>
      <c r="H25" s="7">
        <v>40000</v>
      </c>
      <c r="I25" s="10"/>
      <c r="J25" s="10"/>
      <c r="K25" s="10"/>
      <c r="L25" s="6">
        <f t="shared" si="2"/>
        <v>0</v>
      </c>
      <c r="N25">
        <f t="shared" si="3"/>
        <v>0</v>
      </c>
      <c r="P25">
        <v>40000</v>
      </c>
    </row>
    <row r="26" spans="1:16" ht="16.5">
      <c r="A26" s="9" t="s">
        <v>26</v>
      </c>
      <c r="B26" s="7"/>
      <c r="C26" s="7"/>
      <c r="D26" s="7"/>
      <c r="E26" s="7"/>
      <c r="F26" s="7">
        <v>3421</v>
      </c>
      <c r="G26" s="7"/>
      <c r="H26" s="7">
        <v>325</v>
      </c>
      <c r="I26" s="10"/>
      <c r="J26" s="10"/>
      <c r="K26" s="10"/>
      <c r="L26" s="6">
        <f t="shared" si="2"/>
        <v>0</v>
      </c>
      <c r="N26">
        <f t="shared" si="3"/>
        <v>0</v>
      </c>
      <c r="P26">
        <v>325</v>
      </c>
    </row>
    <row r="27" spans="1:16" ht="16.5">
      <c r="A27" s="9" t="s">
        <v>27</v>
      </c>
      <c r="B27" s="7"/>
      <c r="C27" s="7"/>
      <c r="D27" s="7"/>
      <c r="E27" s="7"/>
      <c r="F27" s="7">
        <v>3612</v>
      </c>
      <c r="G27" s="7"/>
      <c r="H27" s="7">
        <v>2555</v>
      </c>
      <c r="I27" s="10"/>
      <c r="J27" s="10"/>
      <c r="K27" s="10"/>
      <c r="L27" s="6">
        <f t="shared" si="2"/>
        <v>0</v>
      </c>
      <c r="N27">
        <f t="shared" si="3"/>
        <v>0</v>
      </c>
      <c r="P27">
        <v>2555</v>
      </c>
    </row>
    <row r="28" spans="1:16" ht="16.5">
      <c r="A28" s="14" t="s">
        <v>28</v>
      </c>
      <c r="B28" s="15"/>
      <c r="C28" s="15"/>
      <c r="D28" s="15"/>
      <c r="E28" s="15"/>
      <c r="F28" s="15">
        <v>3613</v>
      </c>
      <c r="G28" s="15"/>
      <c r="H28" s="15">
        <v>38000</v>
      </c>
      <c r="I28" s="12"/>
      <c r="J28" s="12"/>
      <c r="K28" s="12"/>
      <c r="L28" s="6">
        <f t="shared" si="2"/>
        <v>0</v>
      </c>
      <c r="N28">
        <f t="shared" si="3"/>
        <v>0</v>
      </c>
      <c r="P28">
        <v>38000</v>
      </c>
    </row>
    <row r="29" spans="1:16" ht="16.5">
      <c r="A29" s="9" t="s">
        <v>29</v>
      </c>
      <c r="B29" s="7"/>
      <c r="C29" s="7"/>
      <c r="D29" s="7"/>
      <c r="E29" s="7"/>
      <c r="F29" s="7">
        <v>3632</v>
      </c>
      <c r="G29" s="7"/>
      <c r="H29" s="7">
        <v>6000</v>
      </c>
      <c r="I29" s="6"/>
      <c r="J29" s="6"/>
      <c r="K29" s="6"/>
      <c r="L29" s="6">
        <f t="shared" si="2"/>
        <v>0</v>
      </c>
      <c r="N29">
        <f t="shared" si="3"/>
        <v>0</v>
      </c>
      <c r="P29">
        <v>6000</v>
      </c>
    </row>
    <row r="30" spans="1:16" ht="16.5">
      <c r="A30" s="9" t="s">
        <v>30</v>
      </c>
      <c r="B30" s="7"/>
      <c r="C30" s="7"/>
      <c r="D30" s="7"/>
      <c r="E30" s="7"/>
      <c r="F30" s="7">
        <v>3639</v>
      </c>
      <c r="G30" s="7"/>
      <c r="H30" s="7">
        <v>20000</v>
      </c>
      <c r="I30" s="6"/>
      <c r="J30" s="6"/>
      <c r="K30" s="6"/>
      <c r="L30" s="6">
        <f t="shared" si="2"/>
        <v>0</v>
      </c>
      <c r="N30">
        <f t="shared" si="3"/>
        <v>0</v>
      </c>
      <c r="P30">
        <v>20000</v>
      </c>
    </row>
    <row r="31" spans="1:16" ht="16.5">
      <c r="A31" s="9" t="s">
        <v>31</v>
      </c>
      <c r="B31" s="7"/>
      <c r="C31" s="7"/>
      <c r="D31" s="7"/>
      <c r="E31" s="7"/>
      <c r="F31" s="7">
        <v>3722</v>
      </c>
      <c r="G31" s="7"/>
      <c r="H31" s="7">
        <v>370000</v>
      </c>
      <c r="I31" s="10"/>
      <c r="J31" s="10"/>
      <c r="K31" s="10"/>
      <c r="L31" s="6">
        <f t="shared" si="2"/>
        <v>0</v>
      </c>
      <c r="N31">
        <f t="shared" si="3"/>
        <v>0</v>
      </c>
      <c r="P31">
        <v>370000</v>
      </c>
    </row>
    <row r="32" spans="1:16" s="11" customFormat="1" ht="16.5">
      <c r="A32" s="14" t="s">
        <v>32</v>
      </c>
      <c r="B32" s="15"/>
      <c r="C32" s="15"/>
      <c r="D32" s="15"/>
      <c r="E32" s="15"/>
      <c r="F32" s="15">
        <v>3725</v>
      </c>
      <c r="G32" s="15"/>
      <c r="H32" s="15">
        <v>145000</v>
      </c>
      <c r="I32" s="12"/>
      <c r="J32" s="12"/>
      <c r="K32" s="12"/>
      <c r="L32" s="6">
        <f t="shared" si="2"/>
        <v>0</v>
      </c>
      <c r="N32">
        <f t="shared" si="3"/>
        <v>0</v>
      </c>
      <c r="P32" s="11">
        <v>145000</v>
      </c>
    </row>
    <row r="33" spans="1:16" ht="16.5">
      <c r="A33" s="14" t="s">
        <v>33</v>
      </c>
      <c r="B33" s="15"/>
      <c r="C33" s="15"/>
      <c r="D33" s="15"/>
      <c r="E33" s="15"/>
      <c r="F33" s="15">
        <v>3745</v>
      </c>
      <c r="G33" s="15"/>
      <c r="H33" s="15">
        <v>35000</v>
      </c>
      <c r="I33" s="12"/>
      <c r="J33" s="12"/>
      <c r="K33" s="12"/>
      <c r="L33" s="6">
        <f t="shared" si="2"/>
        <v>0</v>
      </c>
      <c r="N33">
        <f t="shared" si="3"/>
        <v>0</v>
      </c>
      <c r="P33">
        <v>35000</v>
      </c>
    </row>
    <row r="34" spans="1:16" ht="16.5">
      <c r="A34" s="14" t="s">
        <v>34</v>
      </c>
      <c r="B34" s="15"/>
      <c r="C34" s="15"/>
      <c r="D34" s="15"/>
      <c r="E34" s="15"/>
      <c r="F34" s="15">
        <v>5512</v>
      </c>
      <c r="G34" s="15"/>
      <c r="H34" s="15">
        <v>5000</v>
      </c>
      <c r="I34" s="12"/>
      <c r="J34" s="12"/>
      <c r="K34" s="12"/>
      <c r="L34" s="6">
        <f t="shared" si="2"/>
        <v>0</v>
      </c>
      <c r="N34">
        <f t="shared" si="3"/>
        <v>0</v>
      </c>
      <c r="P34">
        <v>5000</v>
      </c>
    </row>
    <row r="35" spans="1:16" ht="16.5">
      <c r="A35" s="8" t="s">
        <v>35</v>
      </c>
      <c r="B35" s="5"/>
      <c r="C35" s="5"/>
      <c r="D35" s="5"/>
      <c r="E35" s="5"/>
      <c r="F35" s="5">
        <v>6171</v>
      </c>
      <c r="G35" s="5"/>
      <c r="H35" s="5">
        <v>31000</v>
      </c>
      <c r="I35" s="12"/>
      <c r="J35" s="12"/>
      <c r="K35" s="12"/>
      <c r="L35" s="6">
        <f t="shared" si="2"/>
        <v>1000</v>
      </c>
      <c r="N35">
        <f t="shared" si="3"/>
        <v>-1000</v>
      </c>
      <c r="P35">
        <v>30000</v>
      </c>
    </row>
    <row r="36" spans="1:16" ht="13.5">
      <c r="A36" t="s">
        <v>36</v>
      </c>
      <c r="B36" s="15"/>
      <c r="C36" s="15"/>
      <c r="D36" s="15"/>
      <c r="E36" s="15"/>
      <c r="F36" s="15">
        <v>6330</v>
      </c>
      <c r="G36" s="15"/>
      <c r="H36" s="15">
        <v>0</v>
      </c>
      <c r="I36" s="12"/>
      <c r="J36" s="12"/>
      <c r="K36" s="12"/>
      <c r="L36" s="6">
        <f t="shared" si="2"/>
        <v>0</v>
      </c>
      <c r="P36">
        <v>0</v>
      </c>
    </row>
    <row r="37" ht="13.5">
      <c r="L37" s="6">
        <f t="shared" si="2"/>
        <v>0</v>
      </c>
    </row>
    <row r="38" ht="13.5">
      <c r="L38" s="6">
        <f t="shared" si="2"/>
        <v>0</v>
      </c>
    </row>
    <row r="39" ht="13.5">
      <c r="L39">
        <f>SUM(L5:L38)</f>
        <v>0</v>
      </c>
    </row>
    <row r="40" ht="13.5">
      <c r="L40">
        <v>0</v>
      </c>
    </row>
    <row r="41" spans="5:12" ht="13.5">
      <c r="E41" s="16" t="s">
        <v>37</v>
      </c>
      <c r="H41" s="16">
        <f>SUM(H5:H40)</f>
        <v>12818500</v>
      </c>
      <c r="I41" s="16"/>
      <c r="L41">
        <v>0</v>
      </c>
    </row>
    <row r="42" spans="5:12" ht="13.5">
      <c r="E42" t="s">
        <v>38</v>
      </c>
      <c r="F42">
        <v>8123</v>
      </c>
      <c r="H42">
        <v>1334756</v>
      </c>
      <c r="L42">
        <v>0</v>
      </c>
    </row>
    <row r="43" spans="5:14" ht="13.5">
      <c r="E43" t="s">
        <v>39</v>
      </c>
      <c r="F43">
        <v>8901</v>
      </c>
      <c r="H43">
        <v>20000</v>
      </c>
      <c r="L43">
        <v>0</v>
      </c>
      <c r="N43" t="s">
        <v>40</v>
      </c>
    </row>
    <row r="44" spans="4:12" ht="13.5">
      <c r="D44" t="s">
        <v>41</v>
      </c>
      <c r="H44">
        <f>SUM(H39:H43)</f>
        <v>14173256</v>
      </c>
      <c r="L44">
        <f>SUM(L40:L43)</f>
        <v>0</v>
      </c>
    </row>
    <row r="45" ht="13.5">
      <c r="A45" s="17"/>
    </row>
    <row r="46" spans="1:12" ht="13.5">
      <c r="A46" s="18" t="s">
        <v>42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12" ht="13.5">
      <c r="A47" s="20"/>
      <c r="B47" s="21"/>
      <c r="C47" s="21"/>
      <c r="D47" s="21"/>
      <c r="E47" s="21"/>
      <c r="F47" s="22" t="s">
        <v>43</v>
      </c>
      <c r="G47" s="21"/>
      <c r="H47" s="23" t="s">
        <v>3</v>
      </c>
      <c r="I47" s="24"/>
      <c r="J47" s="24"/>
      <c r="K47" s="24"/>
      <c r="L47" s="25"/>
    </row>
    <row r="48" spans="1:16" ht="16.5">
      <c r="A48" s="26" t="s">
        <v>44</v>
      </c>
      <c r="B48" s="27"/>
      <c r="C48" s="27"/>
      <c r="D48" s="27"/>
      <c r="E48" s="27"/>
      <c r="F48" s="7">
        <v>1036</v>
      </c>
      <c r="G48" s="27"/>
      <c r="H48" s="7">
        <v>300000</v>
      </c>
      <c r="I48" s="28"/>
      <c r="J48" s="28"/>
      <c r="K48" s="28"/>
      <c r="L48" s="28">
        <v>0</v>
      </c>
      <c r="P48">
        <v>0</v>
      </c>
    </row>
    <row r="49" spans="1:16" ht="16.5">
      <c r="A49" s="29" t="s">
        <v>45</v>
      </c>
      <c r="B49" s="6"/>
      <c r="C49" s="6"/>
      <c r="D49" s="6"/>
      <c r="E49" s="6"/>
      <c r="F49" s="5">
        <v>1070</v>
      </c>
      <c r="G49" s="6"/>
      <c r="H49" s="5">
        <v>0</v>
      </c>
      <c r="I49" s="13"/>
      <c r="J49" s="13"/>
      <c r="K49" s="13"/>
      <c r="L49" s="28">
        <f>H49-P49</f>
        <v>-4000</v>
      </c>
      <c r="P49">
        <v>4000</v>
      </c>
    </row>
    <row r="50" spans="1:16" ht="16.5">
      <c r="A50" s="26" t="s">
        <v>22</v>
      </c>
      <c r="B50" s="12"/>
      <c r="C50" s="12"/>
      <c r="D50" s="12"/>
      <c r="E50" s="12"/>
      <c r="F50" s="15">
        <v>2212</v>
      </c>
      <c r="G50" s="12"/>
      <c r="H50" s="15">
        <v>600000</v>
      </c>
      <c r="I50" s="12"/>
      <c r="J50" s="12"/>
      <c r="K50" s="12"/>
      <c r="L50" s="28">
        <v>0</v>
      </c>
      <c r="N50" s="30"/>
      <c r="P50">
        <v>0</v>
      </c>
    </row>
    <row r="51" spans="1:16" ht="16.5">
      <c r="A51" s="26" t="s">
        <v>46</v>
      </c>
      <c r="B51" s="15"/>
      <c r="C51" s="15"/>
      <c r="D51" s="15"/>
      <c r="E51" s="15"/>
      <c r="F51" s="15">
        <v>2219</v>
      </c>
      <c r="G51" s="15"/>
      <c r="H51" s="15">
        <v>100000</v>
      </c>
      <c r="I51" s="12"/>
      <c r="J51" s="12"/>
      <c r="K51" s="12"/>
      <c r="L51" s="28">
        <v>0</v>
      </c>
      <c r="P51">
        <v>0</v>
      </c>
    </row>
    <row r="52" spans="1:22" ht="16.5">
      <c r="A52" s="29" t="s">
        <v>47</v>
      </c>
      <c r="B52" s="6"/>
      <c r="C52" s="6"/>
      <c r="D52" s="6"/>
      <c r="E52" s="6"/>
      <c r="F52" s="5">
        <v>2223</v>
      </c>
      <c r="G52" s="6"/>
      <c r="H52" s="5">
        <v>0</v>
      </c>
      <c r="I52" s="12"/>
      <c r="J52" s="12"/>
      <c r="K52" s="12"/>
      <c r="L52" s="28">
        <f aca="true" t="shared" si="4" ref="L52:L53">H52-P52</f>
        <v>-75000</v>
      </c>
      <c r="M52" s="31"/>
      <c r="N52" s="31"/>
      <c r="O52" s="31"/>
      <c r="P52" s="31">
        <v>75000</v>
      </c>
      <c r="Q52" s="31"/>
      <c r="R52" s="31"/>
      <c r="S52" s="31"/>
      <c r="T52" s="31"/>
      <c r="U52" s="31"/>
      <c r="V52" s="31"/>
    </row>
    <row r="53" spans="1:22" ht="16.5">
      <c r="A53" s="29" t="s">
        <v>23</v>
      </c>
      <c r="B53" s="6"/>
      <c r="C53" s="6"/>
      <c r="D53" s="6"/>
      <c r="E53" s="6"/>
      <c r="F53" s="5">
        <v>2310</v>
      </c>
      <c r="G53" s="6"/>
      <c r="H53" s="5">
        <v>4075696</v>
      </c>
      <c r="I53" s="12"/>
      <c r="J53" s="12"/>
      <c r="K53" s="12"/>
      <c r="L53" s="28">
        <f t="shared" si="4"/>
        <v>79000</v>
      </c>
      <c r="M53" s="31"/>
      <c r="N53" s="32"/>
      <c r="O53" s="32"/>
      <c r="P53" s="32">
        <v>3996696</v>
      </c>
      <c r="Q53" s="32"/>
      <c r="R53" s="32"/>
      <c r="S53" s="32"/>
      <c r="T53" s="32"/>
      <c r="U53" s="31"/>
      <c r="V53" s="31"/>
    </row>
    <row r="54" spans="1:22" ht="16.5">
      <c r="A54" s="26" t="s">
        <v>48</v>
      </c>
      <c r="B54" s="33"/>
      <c r="C54" s="33"/>
      <c r="D54" s="33"/>
      <c r="E54" s="33"/>
      <c r="F54" s="15">
        <v>2321</v>
      </c>
      <c r="G54" s="33"/>
      <c r="H54" s="15">
        <v>995000</v>
      </c>
      <c r="I54" s="33"/>
      <c r="J54" s="33"/>
      <c r="K54" s="33"/>
      <c r="L54" s="28">
        <v>0</v>
      </c>
      <c r="M54" s="31"/>
      <c r="N54" s="32"/>
      <c r="O54" s="32"/>
      <c r="P54" s="32">
        <v>0</v>
      </c>
      <c r="Q54" s="32"/>
      <c r="R54" s="32"/>
      <c r="S54" s="32"/>
      <c r="T54" s="32"/>
      <c r="U54" s="31"/>
      <c r="V54" s="31"/>
    </row>
    <row r="55" spans="1:22" ht="16.5">
      <c r="A55" s="26" t="s">
        <v>49</v>
      </c>
      <c r="B55" s="12"/>
      <c r="C55" s="12"/>
      <c r="D55" s="12"/>
      <c r="E55" s="12"/>
      <c r="F55" s="15">
        <v>3111</v>
      </c>
      <c r="G55" s="12"/>
      <c r="H55" s="15">
        <v>120000</v>
      </c>
      <c r="I55" s="33"/>
      <c r="J55" s="33"/>
      <c r="K55" s="33"/>
      <c r="L55" s="28">
        <v>0</v>
      </c>
      <c r="M55" s="31"/>
      <c r="N55" s="32"/>
      <c r="O55" s="32"/>
      <c r="P55" s="32">
        <v>0</v>
      </c>
      <c r="Q55" s="32"/>
      <c r="R55" s="32"/>
      <c r="S55" s="32"/>
      <c r="T55" s="32"/>
      <c r="U55" s="31"/>
      <c r="V55" s="31"/>
    </row>
    <row r="56" spans="1:22" ht="16.5">
      <c r="A56" s="26" t="s">
        <v>50</v>
      </c>
      <c r="B56" s="12"/>
      <c r="C56" s="12"/>
      <c r="D56" s="12"/>
      <c r="E56" s="12"/>
      <c r="F56" s="15">
        <v>3314</v>
      </c>
      <c r="G56" s="12"/>
      <c r="H56" s="15">
        <v>30000</v>
      </c>
      <c r="I56" s="33"/>
      <c r="J56" s="33"/>
      <c r="K56" s="33"/>
      <c r="L56" s="28">
        <v>0</v>
      </c>
      <c r="M56" s="31"/>
      <c r="N56" s="32"/>
      <c r="O56" s="32"/>
      <c r="P56" s="32">
        <v>0</v>
      </c>
      <c r="Q56" s="32"/>
      <c r="R56" s="32"/>
      <c r="S56" s="32"/>
      <c r="T56" s="32"/>
      <c r="U56" s="31"/>
      <c r="V56" s="31"/>
    </row>
    <row r="57" spans="1:22" ht="16.5">
      <c r="A57" s="26" t="s">
        <v>51</v>
      </c>
      <c r="B57" s="12"/>
      <c r="C57" s="12"/>
      <c r="D57" s="12"/>
      <c r="E57" s="12"/>
      <c r="F57" s="15">
        <v>3322</v>
      </c>
      <c r="G57" s="12"/>
      <c r="H57" s="15">
        <v>188000</v>
      </c>
      <c r="I57" s="12"/>
      <c r="J57" s="12"/>
      <c r="K57" s="12"/>
      <c r="L57" s="28">
        <v>0</v>
      </c>
      <c r="M57" s="31"/>
      <c r="N57" s="32"/>
      <c r="O57" s="32"/>
      <c r="P57" s="32">
        <v>0</v>
      </c>
      <c r="Q57" s="32"/>
      <c r="R57" s="32"/>
      <c r="S57" s="32"/>
      <c r="T57" s="32"/>
      <c r="U57" s="31"/>
      <c r="V57" s="31"/>
    </row>
    <row r="58" spans="1:22" ht="16.5">
      <c r="A58" s="29" t="s">
        <v>52</v>
      </c>
      <c r="B58" s="6"/>
      <c r="C58" s="6"/>
      <c r="D58" s="6"/>
      <c r="E58" s="6"/>
      <c r="F58" s="5">
        <v>3399</v>
      </c>
      <c r="G58" s="6"/>
      <c r="H58" s="5">
        <v>351000</v>
      </c>
      <c r="I58" s="12"/>
      <c r="J58" s="12"/>
      <c r="K58" s="12"/>
      <c r="L58" s="28">
        <f>H58-P58</f>
        <v>21000</v>
      </c>
      <c r="M58" s="31"/>
      <c r="N58" s="32"/>
      <c r="O58" s="32"/>
      <c r="P58" s="32">
        <v>330000</v>
      </c>
      <c r="Q58" s="32"/>
      <c r="R58" s="32"/>
      <c r="S58" s="32"/>
      <c r="T58" s="32"/>
      <c r="U58" s="31"/>
      <c r="V58" s="31"/>
    </row>
    <row r="59" spans="1:22" s="11" customFormat="1" ht="16.5">
      <c r="A59" s="26" t="s">
        <v>53</v>
      </c>
      <c r="B59" s="13"/>
      <c r="C59" s="13"/>
      <c r="D59" s="13"/>
      <c r="E59" s="13"/>
      <c r="F59" s="15">
        <v>3419</v>
      </c>
      <c r="G59" s="13"/>
      <c r="H59" s="15">
        <v>75000</v>
      </c>
      <c r="I59" s="12"/>
      <c r="J59" s="12"/>
      <c r="K59" s="12"/>
      <c r="L59" s="28">
        <v>0</v>
      </c>
      <c r="M59" s="34"/>
      <c r="N59" s="35"/>
      <c r="O59" s="35"/>
      <c r="P59" s="36">
        <v>0</v>
      </c>
      <c r="Q59" s="36"/>
      <c r="R59" s="36"/>
      <c r="S59" s="36"/>
      <c r="T59" s="36"/>
      <c r="U59" s="37"/>
      <c r="V59" s="37"/>
    </row>
    <row r="60" spans="1:22" s="11" customFormat="1" ht="16.5">
      <c r="A60" s="29" t="s">
        <v>26</v>
      </c>
      <c r="B60" s="6"/>
      <c r="C60" s="6"/>
      <c r="D60" s="6"/>
      <c r="E60" s="6"/>
      <c r="F60" s="5">
        <v>3421</v>
      </c>
      <c r="G60" s="6"/>
      <c r="H60" s="5">
        <v>259000</v>
      </c>
      <c r="I60" s="12"/>
      <c r="J60" s="12"/>
      <c r="K60" s="12"/>
      <c r="L60" s="28">
        <f>H60-P60</f>
        <v>-21000</v>
      </c>
      <c r="M60" s="34"/>
      <c r="N60" s="35"/>
      <c r="O60" s="35"/>
      <c r="P60" s="36">
        <v>280000</v>
      </c>
      <c r="Q60" s="36"/>
      <c r="R60" s="36"/>
      <c r="S60" s="36"/>
      <c r="T60" s="36"/>
      <c r="U60" s="37"/>
      <c r="V60" s="37"/>
    </row>
    <row r="61" spans="1:22" ht="16.5">
      <c r="A61" s="38" t="s">
        <v>27</v>
      </c>
      <c r="B61" s="7"/>
      <c r="C61" s="7"/>
      <c r="D61" s="7"/>
      <c r="E61" s="7"/>
      <c r="F61" s="7">
        <v>3612</v>
      </c>
      <c r="G61" s="7"/>
      <c r="H61" s="7">
        <v>5000</v>
      </c>
      <c r="I61" s="12"/>
      <c r="J61" s="12"/>
      <c r="K61" s="12"/>
      <c r="L61" s="28">
        <v>0</v>
      </c>
      <c r="M61" s="31"/>
      <c r="N61" s="32"/>
      <c r="O61" s="32"/>
      <c r="P61" s="32">
        <v>0</v>
      </c>
      <c r="Q61" s="32"/>
      <c r="R61" s="32"/>
      <c r="S61" s="32"/>
      <c r="T61" s="32"/>
      <c r="U61" s="31"/>
      <c r="V61" s="31"/>
    </row>
    <row r="62" spans="1:22" ht="16.5">
      <c r="A62" s="38" t="s">
        <v>28</v>
      </c>
      <c r="B62" s="33"/>
      <c r="C62" s="33"/>
      <c r="D62" s="33"/>
      <c r="E62" s="33"/>
      <c r="F62" s="7">
        <v>3613</v>
      </c>
      <c r="G62" s="33"/>
      <c r="H62" s="7">
        <v>567500</v>
      </c>
      <c r="I62" s="33"/>
      <c r="J62" s="33"/>
      <c r="K62" s="33"/>
      <c r="L62" s="28">
        <v>0</v>
      </c>
      <c r="M62" s="31"/>
      <c r="N62" s="32"/>
      <c r="O62" s="32"/>
      <c r="P62" s="32">
        <v>0</v>
      </c>
      <c r="Q62" s="32"/>
      <c r="R62" s="32"/>
      <c r="S62" s="32"/>
      <c r="T62" s="32"/>
      <c r="U62" s="31"/>
      <c r="V62" s="31"/>
    </row>
    <row r="63" spans="1:22" ht="16.5">
      <c r="A63" s="38" t="s">
        <v>54</v>
      </c>
      <c r="B63" s="33"/>
      <c r="C63" s="33"/>
      <c r="D63" s="33"/>
      <c r="E63" s="33"/>
      <c r="F63" s="7">
        <v>3631</v>
      </c>
      <c r="G63" s="33"/>
      <c r="H63" s="7">
        <v>450000</v>
      </c>
      <c r="I63" s="33"/>
      <c r="J63" s="33"/>
      <c r="K63" s="33"/>
      <c r="L63" s="28">
        <v>0</v>
      </c>
      <c r="M63" s="31"/>
      <c r="N63" s="32"/>
      <c r="O63" s="32"/>
      <c r="P63" s="32">
        <v>0</v>
      </c>
      <c r="Q63" s="32"/>
      <c r="R63" s="32"/>
      <c r="S63" s="32"/>
      <c r="T63" s="32"/>
      <c r="U63" s="31"/>
      <c r="V63" s="31"/>
    </row>
    <row r="64" spans="1:22" ht="16.5">
      <c r="A64" s="38" t="s">
        <v>29</v>
      </c>
      <c r="B64" s="33"/>
      <c r="C64" s="33"/>
      <c r="D64" s="33"/>
      <c r="E64" s="33"/>
      <c r="F64" s="7">
        <v>3632</v>
      </c>
      <c r="G64" s="33"/>
      <c r="H64" s="7">
        <v>40000</v>
      </c>
      <c r="I64" s="33"/>
      <c r="J64" s="33"/>
      <c r="K64" s="33"/>
      <c r="L64" s="28">
        <v>0</v>
      </c>
      <c r="M64" s="31"/>
      <c r="N64" s="32"/>
      <c r="O64" s="32"/>
      <c r="P64" s="32">
        <v>0</v>
      </c>
      <c r="Q64" s="32"/>
      <c r="R64" s="32"/>
      <c r="S64" s="32"/>
      <c r="T64" s="32"/>
      <c r="U64" s="31"/>
      <c r="V64" s="31"/>
    </row>
    <row r="65" spans="1:22" ht="16.5">
      <c r="A65" s="38" t="s">
        <v>55</v>
      </c>
      <c r="B65" s="33"/>
      <c r="C65" s="33"/>
      <c r="D65" s="33"/>
      <c r="E65" s="33"/>
      <c r="F65" s="7">
        <v>3639</v>
      </c>
      <c r="G65" s="33"/>
      <c r="H65" s="7">
        <v>150000</v>
      </c>
      <c r="I65" s="33"/>
      <c r="J65" s="33"/>
      <c r="K65" s="33"/>
      <c r="L65" s="28">
        <v>0</v>
      </c>
      <c r="M65" s="31"/>
      <c r="N65" s="32"/>
      <c r="O65" s="32"/>
      <c r="P65" s="32">
        <v>0</v>
      </c>
      <c r="Q65" s="32"/>
      <c r="R65" s="32"/>
      <c r="S65" s="32"/>
      <c r="T65" s="32"/>
      <c r="U65" s="31"/>
      <c r="V65" s="31"/>
    </row>
    <row r="66" spans="1:22" s="11" customFormat="1" ht="16.5">
      <c r="A66" s="38" t="s">
        <v>56</v>
      </c>
      <c r="B66" s="33"/>
      <c r="C66" s="33"/>
      <c r="D66" s="33"/>
      <c r="E66" s="33"/>
      <c r="F66" s="7">
        <v>3721</v>
      </c>
      <c r="G66" s="33"/>
      <c r="H66" s="7">
        <v>50000</v>
      </c>
      <c r="I66" s="33"/>
      <c r="J66" s="33"/>
      <c r="K66" s="33"/>
      <c r="L66" s="28">
        <v>0</v>
      </c>
      <c r="M66" s="37"/>
      <c r="N66" s="36"/>
      <c r="O66" s="36"/>
      <c r="P66" s="36">
        <v>0</v>
      </c>
      <c r="Q66" s="36"/>
      <c r="R66" s="36"/>
      <c r="S66" s="36"/>
      <c r="T66" s="36"/>
      <c r="U66" s="37"/>
      <c r="V66" s="37"/>
    </row>
    <row r="67" spans="1:22" ht="16.5">
      <c r="A67" s="26" t="s">
        <v>31</v>
      </c>
      <c r="B67" s="33"/>
      <c r="C67" s="33"/>
      <c r="D67" s="33"/>
      <c r="E67" s="33"/>
      <c r="F67" s="15">
        <v>3722</v>
      </c>
      <c r="G67" s="33"/>
      <c r="H67" s="15">
        <v>440000</v>
      </c>
      <c r="I67" s="33"/>
      <c r="J67" s="33"/>
      <c r="K67" s="33"/>
      <c r="L67" s="28">
        <v>0</v>
      </c>
      <c r="M67" s="31"/>
      <c r="N67" s="32"/>
      <c r="O67" s="32"/>
      <c r="P67" s="32">
        <v>0</v>
      </c>
      <c r="Q67" s="32"/>
      <c r="R67" s="32"/>
      <c r="S67" s="32"/>
      <c r="T67" s="32"/>
      <c r="U67" s="31"/>
      <c r="V67" s="31"/>
    </row>
    <row r="68" spans="1:22" ht="16.5">
      <c r="A68" s="38" t="s">
        <v>57</v>
      </c>
      <c r="B68" s="13"/>
      <c r="C68" s="33"/>
      <c r="D68" s="33"/>
      <c r="E68" s="33"/>
      <c r="F68" s="7">
        <v>3723</v>
      </c>
      <c r="G68" s="33"/>
      <c r="H68" s="7">
        <v>80000</v>
      </c>
      <c r="I68" s="33"/>
      <c r="J68" s="33"/>
      <c r="K68" s="33"/>
      <c r="L68" s="28">
        <v>0</v>
      </c>
      <c r="M68" s="31"/>
      <c r="N68" s="32"/>
      <c r="O68" s="32"/>
      <c r="P68" s="32">
        <v>0</v>
      </c>
      <c r="Q68" s="32"/>
      <c r="R68" s="32"/>
      <c r="S68" s="32"/>
      <c r="T68" s="32"/>
      <c r="U68" s="31"/>
      <c r="V68" s="31"/>
    </row>
    <row r="69" spans="1:22" s="11" customFormat="1" ht="16.5">
      <c r="A69" s="29" t="s">
        <v>58</v>
      </c>
      <c r="B69" s="6"/>
      <c r="C69" s="6"/>
      <c r="D69" s="6"/>
      <c r="E69" s="6"/>
      <c r="F69" s="5">
        <v>3725</v>
      </c>
      <c r="G69" s="6"/>
      <c r="H69" s="5">
        <v>215000</v>
      </c>
      <c r="I69" s="33"/>
      <c r="J69" s="33"/>
      <c r="K69" s="33"/>
      <c r="L69" s="28">
        <f aca="true" t="shared" si="5" ref="L69:L70">H69-P69</f>
        <v>30000</v>
      </c>
      <c r="M69" s="37"/>
      <c r="N69" s="35"/>
      <c r="O69" s="35"/>
      <c r="P69" s="36">
        <v>185000</v>
      </c>
      <c r="Q69" s="36"/>
      <c r="R69" s="36"/>
      <c r="S69" s="36"/>
      <c r="T69" s="36"/>
      <c r="U69" s="37"/>
      <c r="V69" s="37"/>
    </row>
    <row r="70" spans="1:22" ht="16.5">
      <c r="A70" s="26" t="s">
        <v>33</v>
      </c>
      <c r="B70" s="12"/>
      <c r="C70" s="12"/>
      <c r="D70" s="12"/>
      <c r="E70" s="12"/>
      <c r="F70" s="15">
        <v>3745</v>
      </c>
      <c r="G70" s="12"/>
      <c r="H70" s="15">
        <v>606000</v>
      </c>
      <c r="I70" s="12"/>
      <c r="J70" s="12"/>
      <c r="K70" s="12"/>
      <c r="L70" s="28">
        <f t="shared" si="5"/>
        <v>-30000</v>
      </c>
      <c r="M70" s="31"/>
      <c r="N70" s="35"/>
      <c r="O70" s="35"/>
      <c r="P70" s="32">
        <v>636000</v>
      </c>
      <c r="Q70" s="32"/>
      <c r="R70" s="32"/>
      <c r="S70" s="32"/>
      <c r="T70" s="32"/>
      <c r="U70" s="31"/>
      <c r="V70" s="31"/>
    </row>
    <row r="71" spans="1:22" ht="16.5">
      <c r="A71" s="26" t="s">
        <v>59</v>
      </c>
      <c r="B71" s="12"/>
      <c r="C71" s="12"/>
      <c r="D71" s="12"/>
      <c r="E71" s="12"/>
      <c r="F71" s="15">
        <v>5512</v>
      </c>
      <c r="G71" s="12"/>
      <c r="H71" s="15">
        <v>160000</v>
      </c>
      <c r="I71" s="13"/>
      <c r="J71" s="13"/>
      <c r="K71" s="13"/>
      <c r="L71" s="28">
        <v>0</v>
      </c>
      <c r="M71" s="31"/>
      <c r="N71" s="35"/>
      <c r="O71" s="35"/>
      <c r="P71" s="32">
        <v>0</v>
      </c>
      <c r="Q71" s="32"/>
      <c r="R71" s="32"/>
      <c r="S71" s="32"/>
      <c r="T71" s="32"/>
      <c r="U71" s="31"/>
      <c r="V71" s="31"/>
    </row>
    <row r="72" spans="1:22" ht="16.5">
      <c r="A72" s="26" t="s">
        <v>60</v>
      </c>
      <c r="B72" s="12"/>
      <c r="C72" s="12"/>
      <c r="D72" s="12"/>
      <c r="E72" s="12"/>
      <c r="F72" s="15">
        <v>6112</v>
      </c>
      <c r="G72" s="12"/>
      <c r="H72" s="15">
        <v>1000000</v>
      </c>
      <c r="I72" s="12"/>
      <c r="J72" s="12"/>
      <c r="K72" s="12"/>
      <c r="L72" s="28">
        <v>0</v>
      </c>
      <c r="M72" s="31"/>
      <c r="N72" s="35"/>
      <c r="O72" s="35"/>
      <c r="P72" s="32">
        <v>0</v>
      </c>
      <c r="Q72" s="32"/>
      <c r="R72" s="32"/>
      <c r="S72" s="32"/>
      <c r="T72" s="32"/>
      <c r="U72" s="31"/>
      <c r="V72" s="31"/>
    </row>
    <row r="73" spans="1:22" s="11" customFormat="1" ht="16.5">
      <c r="A73" s="26" t="s">
        <v>35</v>
      </c>
      <c r="B73" s="12"/>
      <c r="C73" s="12"/>
      <c r="D73" s="12"/>
      <c r="E73" s="12"/>
      <c r="F73" s="15">
        <v>6171</v>
      </c>
      <c r="G73" s="12"/>
      <c r="H73" s="15">
        <v>3026880</v>
      </c>
      <c r="I73" s="12"/>
      <c r="J73" s="12"/>
      <c r="K73" s="12"/>
      <c r="L73" s="28">
        <v>0</v>
      </c>
      <c r="M73" s="37"/>
      <c r="N73" s="35"/>
      <c r="O73" s="35"/>
      <c r="P73" s="36">
        <v>0</v>
      </c>
      <c r="Q73" s="36"/>
      <c r="R73" s="36"/>
      <c r="S73" s="36"/>
      <c r="T73" s="36"/>
      <c r="U73" s="37"/>
      <c r="V73" s="37"/>
    </row>
    <row r="74" spans="1:22" ht="16.5">
      <c r="A74" s="38" t="s">
        <v>61</v>
      </c>
      <c r="B74" s="33"/>
      <c r="C74" s="12"/>
      <c r="D74" s="12"/>
      <c r="E74" s="12"/>
      <c r="F74" s="7">
        <v>6330</v>
      </c>
      <c r="G74" s="12"/>
      <c r="H74" s="7">
        <v>0</v>
      </c>
      <c r="I74" s="12"/>
      <c r="J74" s="12"/>
      <c r="K74" s="12"/>
      <c r="L74" s="28">
        <f>H74-P74</f>
        <v>0</v>
      </c>
      <c r="M74" s="31"/>
      <c r="N74" s="32"/>
      <c r="O74" s="32"/>
      <c r="P74" s="32">
        <v>0</v>
      </c>
      <c r="Q74" s="32"/>
      <c r="R74" s="32"/>
      <c r="S74" s="32"/>
      <c r="T74" s="32"/>
      <c r="U74" s="31"/>
      <c r="V74" s="31"/>
    </row>
    <row r="75" spans="1:22" ht="16.5">
      <c r="A75" s="38" t="s">
        <v>62</v>
      </c>
      <c r="B75" s="33"/>
      <c r="C75" s="33"/>
      <c r="D75" s="33"/>
      <c r="E75" s="33"/>
      <c r="F75" s="7">
        <v>6399</v>
      </c>
      <c r="G75" s="33"/>
      <c r="H75" s="7">
        <v>289180</v>
      </c>
      <c r="I75" s="12"/>
      <c r="J75" s="12"/>
      <c r="K75" s="12"/>
      <c r="L75" s="28">
        <v>0</v>
      </c>
      <c r="M75" s="39"/>
      <c r="N75" s="32"/>
      <c r="O75" s="32"/>
      <c r="P75" s="32">
        <v>0</v>
      </c>
      <c r="Q75" s="32"/>
      <c r="R75" s="32"/>
      <c r="S75" s="32"/>
      <c r="T75" s="32"/>
      <c r="U75" s="31"/>
      <c r="V75" s="31"/>
    </row>
    <row r="76" spans="1:22" ht="13.5">
      <c r="A76" s="12"/>
      <c r="B76" s="12"/>
      <c r="C76" s="33"/>
      <c r="D76" s="33"/>
      <c r="E76" s="33"/>
      <c r="F76" s="7"/>
      <c r="G76" s="33"/>
      <c r="H76" s="7"/>
      <c r="I76" s="12"/>
      <c r="J76" s="12"/>
      <c r="K76" s="12"/>
      <c r="L76" s="12"/>
      <c r="M76" s="31"/>
      <c r="N76" s="32"/>
      <c r="O76" s="32"/>
      <c r="P76" s="32"/>
      <c r="Q76" s="32"/>
      <c r="R76" s="32"/>
      <c r="S76" s="32"/>
      <c r="T76" s="32"/>
      <c r="U76" s="31"/>
      <c r="V76" s="31"/>
    </row>
    <row r="77" spans="1:22" ht="13.5">
      <c r="A77" s="17"/>
      <c r="B77" s="17"/>
      <c r="C77" s="12"/>
      <c r="D77" s="12"/>
      <c r="E77" s="12"/>
      <c r="F77" s="15"/>
      <c r="G77" s="12"/>
      <c r="H77" s="15"/>
      <c r="I77" s="33"/>
      <c r="J77" s="33"/>
      <c r="K77" s="33"/>
      <c r="L77" s="33"/>
      <c r="M77" s="31"/>
      <c r="N77" s="32"/>
      <c r="O77" s="32"/>
      <c r="P77" s="32"/>
      <c r="Q77" s="32"/>
      <c r="R77" s="32"/>
      <c r="S77" s="32"/>
      <c r="T77" s="32"/>
      <c r="U77" s="31"/>
      <c r="V77" s="31"/>
    </row>
    <row r="78" spans="1:22" ht="13.5">
      <c r="A78" s="17"/>
      <c r="B78" s="17"/>
      <c r="C78" s="17"/>
      <c r="D78" s="17"/>
      <c r="E78" s="17"/>
      <c r="F78" s="17"/>
      <c r="G78" s="17"/>
      <c r="H78" s="17"/>
      <c r="I78" s="33"/>
      <c r="J78" s="33"/>
      <c r="K78" s="33"/>
      <c r="L78" s="33"/>
      <c r="M78" s="31"/>
      <c r="N78" s="32"/>
      <c r="O78" s="32"/>
      <c r="P78" s="32"/>
      <c r="Q78" s="32"/>
      <c r="R78" s="32"/>
      <c r="S78" s="32"/>
      <c r="T78" s="32"/>
      <c r="U78" s="31"/>
      <c r="V78" s="31"/>
    </row>
    <row r="79" spans="3:22" ht="13.5">
      <c r="C79" s="17"/>
      <c r="D79" s="17"/>
      <c r="E79" s="17"/>
      <c r="F79" s="17"/>
      <c r="G79" s="17"/>
      <c r="H79" s="17"/>
      <c r="I79" s="12"/>
      <c r="J79" s="12"/>
      <c r="K79" s="12"/>
      <c r="L79" s="12"/>
      <c r="M79" s="31"/>
      <c r="N79" s="32"/>
      <c r="O79" s="32"/>
      <c r="P79" s="32"/>
      <c r="Q79" s="32"/>
      <c r="R79" s="32"/>
      <c r="S79" s="32"/>
      <c r="T79" s="32"/>
      <c r="U79" s="31"/>
      <c r="V79" s="31"/>
    </row>
    <row r="80" spans="9:22" ht="13.5">
      <c r="I80" s="17"/>
      <c r="J80" s="17"/>
      <c r="K80" s="17"/>
      <c r="L80" s="17"/>
      <c r="M80" s="31"/>
      <c r="N80" s="32"/>
      <c r="O80" s="32"/>
      <c r="P80" s="32"/>
      <c r="Q80" s="32"/>
      <c r="R80" s="32"/>
      <c r="S80" s="32"/>
      <c r="T80" s="32"/>
      <c r="U80" s="31"/>
      <c r="V80" s="31"/>
    </row>
    <row r="81" spans="6:22" ht="13.5">
      <c r="F81" s="16" t="s">
        <v>37</v>
      </c>
      <c r="H81" s="16">
        <f>SUM(H48:H80)</f>
        <v>14173256</v>
      </c>
      <c r="I81" s="17"/>
      <c r="J81" s="17"/>
      <c r="K81" s="17"/>
      <c r="L81" s="17">
        <f>SUM(L49:L80)</f>
        <v>0</v>
      </c>
      <c r="M81" s="31"/>
      <c r="N81" s="32"/>
      <c r="O81" s="32"/>
      <c r="P81" s="32"/>
      <c r="Q81" s="32"/>
      <c r="R81" s="32"/>
      <c r="S81" s="32"/>
      <c r="T81" s="32"/>
      <c r="U81" s="31"/>
      <c r="V81" s="31"/>
    </row>
    <row r="82" spans="13:22" ht="13.5">
      <c r="M82" s="31"/>
      <c r="N82" s="32"/>
      <c r="O82" s="32"/>
      <c r="P82" s="32"/>
      <c r="Q82" s="32"/>
      <c r="R82" s="32"/>
      <c r="S82" s="32"/>
      <c r="T82" s="32"/>
      <c r="U82" s="31"/>
      <c r="V82" s="31"/>
    </row>
    <row r="83" spans="1:22" s="11" customFormat="1" ht="13.5">
      <c r="A83"/>
      <c r="B83"/>
      <c r="C83"/>
      <c r="D83"/>
      <c r="E83"/>
      <c r="F83"/>
      <c r="G83"/>
      <c r="H83"/>
      <c r="I83"/>
      <c r="J83"/>
      <c r="K83"/>
      <c r="L83"/>
      <c r="M83" s="37"/>
      <c r="N83" s="37"/>
      <c r="O83" s="37"/>
      <c r="P83" s="37"/>
      <c r="Q83" s="37"/>
      <c r="R83" s="37"/>
      <c r="S83" s="37"/>
      <c r="T83" s="37"/>
      <c r="U83" s="37"/>
      <c r="V83" s="37"/>
    </row>
    <row r="84" spans="2:22" ht="13.5">
      <c r="B84" s="40"/>
      <c r="N84" s="41"/>
      <c r="O84" s="42"/>
      <c r="P84" s="42"/>
      <c r="Q84" s="42"/>
      <c r="R84" s="42"/>
      <c r="S84" s="42"/>
      <c r="T84" s="42"/>
      <c r="U84" s="42"/>
      <c r="V84" s="43"/>
    </row>
    <row r="85" spans="2:22" ht="13.5">
      <c r="B85" s="40"/>
      <c r="N85" s="44"/>
      <c r="O85" s="42"/>
      <c r="P85" s="42"/>
      <c r="Q85" s="42"/>
      <c r="R85" s="42"/>
      <c r="S85" s="42"/>
      <c r="T85" s="42"/>
      <c r="U85" s="42"/>
      <c r="V85" s="43"/>
    </row>
    <row r="86" spans="14:22" ht="13.5">
      <c r="N86" s="44"/>
      <c r="O86" s="42"/>
      <c r="P86" s="42"/>
      <c r="Q86" s="42"/>
      <c r="R86" s="42"/>
      <c r="S86" s="42"/>
      <c r="T86" s="42"/>
      <c r="U86" s="42"/>
      <c r="V86" s="43"/>
    </row>
    <row r="87" spans="14:22" ht="13.5">
      <c r="N87" s="44"/>
      <c r="O87" s="42"/>
      <c r="P87" s="42"/>
      <c r="Q87" s="42"/>
      <c r="R87" s="42"/>
      <c r="S87" s="42"/>
      <c r="T87" s="42"/>
      <c r="U87" s="42"/>
      <c r="V87" s="43"/>
    </row>
    <row r="88" spans="14:22" ht="13.5">
      <c r="N88" s="44"/>
      <c r="O88" s="42"/>
      <c r="P88" s="42"/>
      <c r="Q88" s="42"/>
      <c r="R88" s="42"/>
      <c r="S88" s="42"/>
      <c r="T88" s="42"/>
      <c r="U88" s="42"/>
      <c r="V88" s="43"/>
    </row>
    <row r="89" spans="14:22" ht="13.5">
      <c r="N89" s="44"/>
      <c r="O89" s="42"/>
      <c r="P89" s="42"/>
      <c r="Q89" s="42"/>
      <c r="R89" s="42"/>
      <c r="S89" s="42"/>
      <c r="T89" s="42"/>
      <c r="U89" s="42"/>
      <c r="V89" s="43"/>
    </row>
    <row r="90" spans="14:22" ht="13.5">
      <c r="N90" s="44"/>
      <c r="O90" s="42"/>
      <c r="P90" s="42"/>
      <c r="Q90" s="42"/>
      <c r="R90" s="42"/>
      <c r="S90" s="42"/>
      <c r="T90" s="42"/>
      <c r="U90" s="42"/>
      <c r="V90" s="43"/>
    </row>
    <row r="91" spans="14:22" ht="13.5">
      <c r="N91" s="44"/>
      <c r="O91" s="42"/>
      <c r="P91" s="42"/>
      <c r="Q91" s="42"/>
      <c r="R91" s="42"/>
      <c r="S91" s="42"/>
      <c r="T91" s="42"/>
      <c r="U91" s="42"/>
      <c r="V91" s="43"/>
    </row>
    <row r="65536" ht="13.5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2016-02-10T17:00:20Z</cp:lastPrinted>
  <dcterms:created xsi:type="dcterms:W3CDTF">2015-06-02T09:51:35Z</dcterms:created>
  <dcterms:modified xsi:type="dcterms:W3CDTF">2016-11-21T15:40:19Z</dcterms:modified>
  <cp:category/>
  <cp:version/>
  <cp:contentType/>
  <cp:contentStatus/>
  <cp:revision>8</cp:revision>
</cp:coreProperties>
</file>